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3" documentId="8_{E9115054-9790-4378-9A69-A6979E596AD4}" xr6:coauthVersionLast="47" xr6:coauthVersionMax="47" xr10:uidLastSave="{ED148740-29B7-4C4E-9120-F6C79AE106A9}"/>
  <bookViews>
    <workbookView xWindow="2868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Consensus!$A$1:$N$48</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<sst xmlns="http://schemas.openxmlformats.org/spreadsheetml/2006/main" count="63" uniqueCount="40">
  <si>
    <t>March year-end, £m unless stated</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</si>
  <si>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</si>
  <si>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</si>
  <si>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</si>
  <si>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</si>
  <si>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</si>
  <si>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</si>
  <si>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</si>
  <si>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</si>
  <si>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</si>
  <si>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</si>
  <si>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</si>
  <si>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</si>
  <si>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</si>
  <si>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</si>
  <si>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</si>
  <si>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</si>
  <si>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</si>
  <si>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</si>
  <si>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</si>
  <si>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</si>
  <si>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</si>
  <si>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</si>
  <si>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</si>
  <si>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</si>
  <si>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</si>
  <si>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</si>
  <si>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</si>
  <si>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</si>
  <si>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</si>
  <si>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 xml:space="preserve">
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reliable sources Visible Alpha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</si>
  <si>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FY26</t>
  </si>
  <si>
    <t>- Estimates based on "Custom" consensus of all brokers who have provided forecasts to Visible Alpha in the 180 days up the point of publication. For more information please see below</t>
  </si>
  <si>
    <t>1H25</t>
  </si>
  <si>
    <t>FY27</t>
  </si>
  <si>
    <t xml:space="preserve"> </t>
  </si>
  <si>
    <t>Closing fee-earning AUM ($m)</t>
  </si>
  <si>
    <t>Management fees</t>
  </si>
  <si>
    <t>Performance fees</t>
  </si>
  <si>
    <t>Fee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</si>
</sst>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49" fillId="0" borderId="0" xfId="15829" quotePrefix="1" applyFont="1" applyAlignment="1">
      <alignment horizontal="left"/>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10" fontId="268" fillId="0" borderId="0" xfId="0" applyNumberFormat="1" applyFont="1"/>
    <xf numFmtId="0" fontId="260" fillId="94" borderId="0" xfId="15829" applyFont="1" applyFill="1" applyAlignment="1">
      <alignment horizontal="right"/>
    </xf>
    <xf numFmtId="0" fontId="267" fillId="94" borderId="0" xfId="15829" applyFont="1" applyFill="1" applyAlignment="1">
      <alignment horizontal="right"/>
    </xf>
    <xf numFmtId="274" fontId="261" fillId="94" borderId="0" xfId="15829" applyNumberFormat="1" applyFont="1" applyFill="1" applyAlignment="1">
      <alignment horizontal="center"/>
    </xf>
    <xf numFmtId="0" fontId="254" fillId="0" borderId="0" xfId="15829" applyFont="1" applyAlignment="1">
      <alignment horizontal="left" vertical="top" wrapText="1"/>
    </xf>
    <xf numFmtId="274" fontId="261" fillId="93" borderId="0" xfId="15829" applyNumberFormat="1" applyFont="1" applyFill="1" applyAlignment="1">
      <alignment horizontal="center"/>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microsoft.com/office/2017/10/relationships/person" Target="persons/perso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44</xdr:row>
      <xdr:rowOff>81988</xdr:rowOff>
    </xdr:from>
    <xdr:to>
      <xdr:col>1</xdr:col>
      <xdr:colOff>808749</xdr:colOff>
      <xdr:row>46</xdr:row>
      <xdr:rowOff>83936</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showGridLines="0" tabSelected="1" zoomScale="85" zoomScaleNormal="85" zoomScaleSheetLayoutView="130" workbookViewId="0"/>
  </sheetViews>
  <sheetFormatPr defaultColWidth="8.86328125" defaultRowHeight="13.15"/>
  <cols>
    <col min="1" max="1" width="2.3984375" style="10" customWidth="1"/>
    <col min="2" max="2" width="46.3984375" style="10" customWidth="1"/>
    <col min="3" max="3" width="2" style="11" customWidth="1"/>
    <col min="4" max="6" width="11.86328125" style="11" customWidth="1"/>
    <col min="7" max="7" width="2" style="11" customWidth="1"/>
    <col min="8" max="10" width="11.86328125" style="10" customWidth="1"/>
    <col min="11" max="11" width="2" style="11" customWidth="1"/>
    <col min="12" max="14" width="11.86328125" style="10" customWidth="1"/>
    <col min="15" max="15" width="2.1328125" style="11" customWidth="1"/>
    <col min="16" max="18" width="11.86328125" style="10" customWidth="1"/>
    <col min="19" max="16384" width="8.86328125" style="10"/>
  </cols>
  <sheetData>
    <row r="1" spans="1:23" s="16" customFormat="1" ht="21">
      <c r="A1" s="15" t="s">
        <v>35</v>
      </c>
      <c r="B1" s="4" t="s">
        <v>14</v>
      </c>
      <c r="C1" s="16" t="s">
        <v>35</v>
      </c>
    </row>
    <row r="2" spans="1:23" s="16" customFormat="1" ht="14.25">
      <c r="B2" s="5" t="str">
        <f ca="1">"As of "&amp;TEXT(TODAY(),"dd mmmm yyyy")</f>
        <v>As of 29 October 2024</v>
      </c>
    </row>
    <row r="3" spans="1:23" s="16" customFormat="1" ht="5.25" customHeight="1">
      <c r="B3" s="6"/>
      <c r="D3" s="16" t="s">
        <v>35</v>
      </c>
    </row>
    <row r="4" spans="1:23" s="16" customFormat="1" ht="5.25" customHeight="1">
      <c r="B4" s="7"/>
      <c r="C4" s="8"/>
      <c r="D4" s="8"/>
      <c r="E4" s="8"/>
      <c r="F4" s="8"/>
      <c r="G4" s="8"/>
      <c r="H4" s="8"/>
      <c r="I4" s="8"/>
      <c r="J4" s="8"/>
      <c r="K4" s="8"/>
      <c r="L4" s="8"/>
      <c r="M4" s="8"/>
      <c r="N4" s="8"/>
      <c r="P4" s="8"/>
      <c r="Q4" s="8"/>
      <c r="R4" s="8"/>
    </row>
    <row r="5" spans="1:23" s="16" customFormat="1" ht="15" customHeight="1">
      <c r="B5" s="3"/>
      <c r="C5" s="20"/>
      <c r="D5" s="75" t="s">
        <v>33</v>
      </c>
      <c r="E5" s="75"/>
      <c r="F5" s="75"/>
      <c r="G5" s="20"/>
      <c r="H5" s="73" t="s">
        <v>12</v>
      </c>
      <c r="I5" s="73"/>
      <c r="J5" s="73"/>
      <c r="K5" s="20"/>
      <c r="L5" s="73" t="s">
        <v>31</v>
      </c>
      <c r="M5" s="73"/>
      <c r="N5" s="73"/>
      <c r="P5" s="73" t="s">
        <v>34</v>
      </c>
      <c r="Q5" s="73"/>
      <c r="R5" s="73"/>
    </row>
    <row r="6" spans="1:23" s="16" customFormat="1" ht="15" customHeight="1">
      <c r="B6" s="1" t="s">
        <v>0</v>
      </c>
      <c r="C6" s="19"/>
      <c r="D6" s="68" t="s">
        <v>7</v>
      </c>
      <c r="E6" s="69" t="s">
        <v>8</v>
      </c>
      <c r="F6" s="69" t="s">
        <v>9</v>
      </c>
      <c r="G6" s="19"/>
      <c r="H6" s="71" t="s">
        <v>7</v>
      </c>
      <c r="I6" s="72" t="s">
        <v>8</v>
      </c>
      <c r="J6" s="72" t="s">
        <v>9</v>
      </c>
      <c r="K6" s="19"/>
      <c r="L6" s="71" t="s">
        <v>7</v>
      </c>
      <c r="M6" s="72" t="s">
        <v>8</v>
      </c>
      <c r="N6" s="72" t="s">
        <v>9</v>
      </c>
      <c r="P6" s="71" t="s">
        <v>7</v>
      </c>
      <c r="Q6" s="72" t="s">
        <v>8</v>
      </c>
      <c r="R6" s="72" t="s">
        <v>9</v>
      </c>
    </row>
    <row r="7" spans="1:23" s="16" customFormat="1" ht="8.25" customHeight="1">
      <c r="I7" s="23"/>
      <c r="J7" s="23"/>
      <c r="M7" s="23"/>
      <c r="N7" s="23"/>
      <c r="Q7" s="23"/>
      <c r="R7" s="23"/>
    </row>
    <row r="8" spans="1:23" s="16" customFormat="1" ht="14.25">
      <c r="B8" s="26" t="s">
        <v>16</v>
      </c>
      <c r="C8" s="27"/>
      <c r="D8" s="27"/>
      <c r="E8" s="27"/>
      <c r="F8" s="27"/>
      <c r="G8" s="27"/>
      <c r="H8" s="27"/>
      <c r="I8" s="28"/>
      <c r="J8" s="28"/>
      <c r="K8" s="27"/>
      <c r="L8" s="27"/>
      <c r="M8" s="28"/>
      <c r="N8" s="28"/>
      <c r="P8" s="27"/>
      <c r="Q8" s="28"/>
      <c r="R8" s="28"/>
      <c r="V8" s="16" t="s">
        <v>35</v>
      </c>
    </row>
    <row r="9" spans="1:23" s="16" customFormat="1" ht="15.75">
      <c r="B9" s="12" t="s">
        <v>27</v>
      </c>
      <c r="C9" s="30"/>
      <c r="D9" s="29">
        <v>8446.6275236434994</v>
      </c>
      <c r="E9" s="34">
        <v>10625</v>
      </c>
      <c r="F9" s="34">
        <v>6000</v>
      </c>
      <c r="G9" s="30"/>
      <c r="H9" s="29">
        <v>14573.7529089731</v>
      </c>
      <c r="I9" s="34">
        <v>17900</v>
      </c>
      <c r="J9" s="34">
        <v>12000</v>
      </c>
      <c r="K9" s="39"/>
      <c r="L9" s="29">
        <v>14138.803428085401</v>
      </c>
      <c r="M9" s="34">
        <v>15794</v>
      </c>
      <c r="N9" s="34">
        <v>12000</v>
      </c>
      <c r="O9" s="62"/>
      <c r="P9" s="29">
        <v>15883.148144238099</v>
      </c>
      <c r="Q9" s="34">
        <v>17903.4511672179</v>
      </c>
      <c r="R9" s="34">
        <v>13783.3552277742</v>
      </c>
      <c r="T9" s="16" t="s">
        <v>35</v>
      </c>
      <c r="U9" s="16" t="s">
        <v>35</v>
      </c>
      <c r="V9" s="16" t="s">
        <v>35</v>
      </c>
      <c r="W9" s="16" t="s">
        <v>35</v>
      </c>
    </row>
    <row r="10" spans="1:23" s="16" customFormat="1" ht="15.75">
      <c r="B10" s="12" t="s">
        <v>36</v>
      </c>
      <c r="C10" s="30"/>
      <c r="D10" s="29">
        <v>72983.239773823705</v>
      </c>
      <c r="E10" s="34">
        <v>75747.2215</v>
      </c>
      <c r="F10" s="34">
        <v>70384.938564767202</v>
      </c>
      <c r="G10" s="30"/>
      <c r="H10" s="29">
        <v>76587.009442122493</v>
      </c>
      <c r="I10" s="34">
        <v>79390.931899999996</v>
      </c>
      <c r="J10" s="34">
        <v>72722.983192273707</v>
      </c>
      <c r="K10" s="39"/>
      <c r="L10" s="29">
        <v>83641.982683267997</v>
      </c>
      <c r="M10" s="34">
        <v>86681.7188556193</v>
      </c>
      <c r="N10" s="34">
        <v>80320.607134812497</v>
      </c>
      <c r="O10" s="21"/>
      <c r="P10" s="29">
        <v>91090.5567178278</v>
      </c>
      <c r="Q10" s="34">
        <v>94181.656066734999</v>
      </c>
      <c r="R10" s="34">
        <v>89035.283936819207</v>
      </c>
      <c r="V10" s="16" t="s">
        <v>35</v>
      </c>
    </row>
    <row r="11" spans="1:23" s="16" customFormat="1" ht="14.25">
      <c r="B11" s="20"/>
      <c r="C11" s="20"/>
      <c r="D11" s="20"/>
      <c r="E11" s="35"/>
      <c r="F11" s="35"/>
      <c r="G11" s="20"/>
      <c r="H11" s="20"/>
      <c r="I11" s="35"/>
      <c r="J11" s="35"/>
      <c r="K11" s="35"/>
      <c r="L11" s="20"/>
      <c r="M11" s="35"/>
      <c r="N11" s="35"/>
      <c r="P11" s="20"/>
      <c r="Q11" s="35"/>
      <c r="R11" s="35"/>
    </row>
    <row r="12" spans="1:23" s="16" customFormat="1" ht="15.75">
      <c r="B12" s="26" t="s">
        <v>19</v>
      </c>
      <c r="C12" s="27"/>
      <c r="D12" s="27"/>
      <c r="E12" s="36"/>
      <c r="F12" s="36"/>
      <c r="G12" s="27"/>
      <c r="H12" s="27"/>
      <c r="I12" s="36"/>
      <c r="J12" s="36"/>
      <c r="K12" s="40"/>
      <c r="L12" s="27"/>
      <c r="M12" s="36"/>
      <c r="N12" s="36"/>
      <c r="O12" s="21"/>
      <c r="P12" s="27"/>
      <c r="Q12" s="36"/>
      <c r="R12" s="36"/>
    </row>
    <row r="13" spans="1:23" s="16" customFormat="1" ht="15.75">
      <c r="B13" s="13" t="s">
        <v>37</v>
      </c>
      <c r="C13" s="30"/>
      <c r="D13" s="29">
        <v>277.35136612500003</v>
      </c>
      <c r="E13" s="34">
        <v>289.32399211868602</v>
      </c>
      <c r="F13" s="34">
        <v>269.52552109335602</v>
      </c>
      <c r="G13" s="30"/>
      <c r="H13" s="29">
        <v>565.64888861110001</v>
      </c>
      <c r="I13" s="34">
        <v>594.44858375892397</v>
      </c>
      <c r="J13" s="34">
        <v>553.40571382960604</v>
      </c>
      <c r="K13" s="39"/>
      <c r="L13" s="29">
        <v>611.88817331359996</v>
      </c>
      <c r="M13" s="34">
        <v>640.17894179198902</v>
      </c>
      <c r="N13" s="34">
        <v>582.71223068079496</v>
      </c>
      <c r="O13" s="62"/>
      <c r="P13" s="29">
        <v>668.86451708369998</v>
      </c>
      <c r="Q13" s="34">
        <v>694.10269235509099</v>
      </c>
      <c r="R13" s="34">
        <v>648.82088750096398</v>
      </c>
    </row>
    <row r="14" spans="1:23" s="16" customFormat="1" ht="15.75">
      <c r="B14" s="13" t="s">
        <v>38</v>
      </c>
      <c r="C14" s="30"/>
      <c r="D14" s="29">
        <v>33.203096803000001</v>
      </c>
      <c r="E14" s="34">
        <v>37.382393960239803</v>
      </c>
      <c r="F14" s="34">
        <v>28</v>
      </c>
      <c r="G14" s="30"/>
      <c r="H14" s="29">
        <v>67.914477320200007</v>
      </c>
      <c r="I14" s="34">
        <v>75.175225844806405</v>
      </c>
      <c r="J14" s="34">
        <v>59</v>
      </c>
      <c r="K14" s="39"/>
      <c r="L14" s="29">
        <v>75.730789585300002</v>
      </c>
      <c r="M14" s="34">
        <v>92.093228191124993</v>
      </c>
      <c r="N14" s="34">
        <v>51.9798896984354</v>
      </c>
      <c r="O14" s="21"/>
      <c r="P14" s="29">
        <v>89.273752039000001</v>
      </c>
      <c r="Q14" s="34">
        <v>114.135334172142</v>
      </c>
      <c r="R14" s="34">
        <v>73</v>
      </c>
    </row>
    <row r="15" spans="1:23" s="16" customFormat="1" ht="15.75">
      <c r="B15" s="14" t="s">
        <v>39</v>
      </c>
      <c r="C15" s="30"/>
      <c r="D15" s="43">
        <v>310.55446292789998</v>
      </c>
      <c r="E15" s="44">
        <v>322.63497583841502</v>
      </c>
      <c r="F15" s="44">
        <v>297.60073550802502</v>
      </c>
      <c r="G15" s="30"/>
      <c r="H15" s="43">
        <v>633.56336593130004</v>
      </c>
      <c r="I15" s="44">
        <v>661.20608409856095</v>
      </c>
      <c r="J15" s="44">
        <v>616.65649867403602</v>
      </c>
      <c r="K15" s="39"/>
      <c r="L15" s="43">
        <v>687.61896289890001</v>
      </c>
      <c r="M15" s="44">
        <v>702.93830985272803</v>
      </c>
      <c r="N15" s="44">
        <v>664.38750697028297</v>
      </c>
      <c r="O15" s="21"/>
      <c r="P15" s="43">
        <v>758.13826912269997</v>
      </c>
      <c r="Q15" s="44">
        <v>790.46229085994298</v>
      </c>
      <c r="R15" s="44">
        <v>721.82088750096398</v>
      </c>
    </row>
    <row r="16" spans="1:23" s="16" customFormat="1" ht="15.75">
      <c r="B16" s="13" t="s">
        <v>10</v>
      </c>
      <c r="C16" s="30"/>
      <c r="D16" s="29">
        <v>12.820665610400001</v>
      </c>
      <c r="E16" s="34">
        <v>14.0103799258441</v>
      </c>
      <c r="F16" s="34">
        <v>12.446888529123299</v>
      </c>
      <c r="G16" s="30"/>
      <c r="H16" s="29">
        <v>25.843571880199999</v>
      </c>
      <c r="I16" s="34">
        <v>26.347132298757199</v>
      </c>
      <c r="J16" s="34">
        <v>25.075078691266199</v>
      </c>
      <c r="K16" s="39"/>
      <c r="L16" s="29">
        <v>26.117117654899999</v>
      </c>
      <c r="M16" s="34">
        <v>27.870009261940101</v>
      </c>
      <c r="N16" s="34">
        <v>23.501026371778401</v>
      </c>
      <c r="O16" s="21"/>
      <c r="P16" s="29">
        <v>27.042132601399999</v>
      </c>
      <c r="Q16" s="34">
        <v>29.481715328186901</v>
      </c>
      <c r="R16" s="34">
        <v>23.665256506119601</v>
      </c>
    </row>
    <row r="17" spans="2:51" s="16" customFormat="1" ht="15.75">
      <c r="B17" s="13" t="s">
        <v>17</v>
      </c>
      <c r="C17" s="30"/>
      <c r="D17" s="29">
        <v>22.189814525799999</v>
      </c>
      <c r="E17" s="34">
        <v>26.200409413049101</v>
      </c>
      <c r="F17" s="34">
        <v>20</v>
      </c>
      <c r="G17" s="30"/>
      <c r="H17" s="29">
        <v>45.698289660999997</v>
      </c>
      <c r="I17" s="34">
        <v>52.145242441564797</v>
      </c>
      <c r="J17" s="34">
        <v>40</v>
      </c>
      <c r="K17" s="39"/>
      <c r="L17" s="29">
        <v>47.1382513856</v>
      </c>
      <c r="M17" s="34">
        <v>52.852302688653602</v>
      </c>
      <c r="N17" s="34">
        <v>43.8896166799667</v>
      </c>
      <c r="O17" s="21"/>
      <c r="P17" s="29">
        <v>48.859560227999999</v>
      </c>
      <c r="Q17" s="34">
        <v>54.001548398531902</v>
      </c>
      <c r="R17" s="34">
        <v>43.927644741324798</v>
      </c>
      <c r="V17" s="16" t="s">
        <v>35</v>
      </c>
    </row>
    <row r="18" spans="2:51" s="16" customFormat="1" ht="15.75">
      <c r="B18" s="14" t="s">
        <v>18</v>
      </c>
      <c r="C18" s="30"/>
      <c r="D18" s="43">
        <v>344.05891548770001</v>
      </c>
      <c r="E18" s="44">
        <v>357.21852758359699</v>
      </c>
      <c r="F18" s="44">
        <v>332.000735508025</v>
      </c>
      <c r="G18" s="30"/>
      <c r="H18" s="43">
        <v>703.00414446030004</v>
      </c>
      <c r="I18" s="44">
        <v>730.24736865341595</v>
      </c>
      <c r="J18" s="44">
        <v>686.05649867403599</v>
      </c>
      <c r="K18" s="39"/>
      <c r="L18" s="43">
        <v>759.95562900959999</v>
      </c>
      <c r="M18" s="44">
        <v>774.29946741231595</v>
      </c>
      <c r="N18" s="44">
        <v>734.87439963084398</v>
      </c>
      <c r="O18" s="21"/>
      <c r="P18" s="43">
        <v>832.74238948009997</v>
      </c>
      <c r="Q18" s="44">
        <v>872.48986192628604</v>
      </c>
      <c r="R18" s="44">
        <v>795.62088750096405</v>
      </c>
    </row>
    <row r="19" spans="2:51" s="16" customFormat="1" ht="15.75">
      <c r="B19" s="13" t="s">
        <v>21</v>
      </c>
      <c r="C19" s="30"/>
      <c r="D19" s="29">
        <v>-150.68839444509999</v>
      </c>
      <c r="E19" s="34">
        <v>-153.913660134987</v>
      </c>
      <c r="F19" s="34">
        <v>-148.72499999999999</v>
      </c>
      <c r="G19" s="30"/>
      <c r="H19" s="29">
        <v>-311.58153172959999</v>
      </c>
      <c r="I19" s="34">
        <v>-318.34081550558699</v>
      </c>
      <c r="J19" s="34">
        <v>-309.71087100281898</v>
      </c>
      <c r="K19" s="39"/>
      <c r="L19" s="29">
        <v>-338.31895281689998</v>
      </c>
      <c r="M19" s="34">
        <v>-347.436721505756</v>
      </c>
      <c r="N19" s="34">
        <v>-321.02737309469802</v>
      </c>
      <c r="O19" s="21"/>
      <c r="P19" s="29">
        <v>-369.98891732449999</v>
      </c>
      <c r="Q19" s="34">
        <v>-379.73447476960098</v>
      </c>
      <c r="R19" s="34">
        <v>-358.81067035000001</v>
      </c>
    </row>
    <row r="20" spans="2:51" s="16" customFormat="1" ht="15.75">
      <c r="B20" s="14" t="s">
        <v>1</v>
      </c>
      <c r="C20" s="30"/>
      <c r="D20" s="43">
        <v>193.37052104259999</v>
      </c>
      <c r="E20" s="44">
        <v>204.725221036319</v>
      </c>
      <c r="F20" s="44">
        <v>182.259576971439</v>
      </c>
      <c r="G20" s="30"/>
      <c r="H20" s="43">
        <v>391.4226127307</v>
      </c>
      <c r="I20" s="44">
        <v>419.27450505664302</v>
      </c>
      <c r="J20" s="44">
        <v>374.43199867403598</v>
      </c>
      <c r="K20" s="39"/>
      <c r="L20" s="43">
        <v>421.63667619270001</v>
      </c>
      <c r="M20" s="44">
        <v>432.06715491231603</v>
      </c>
      <c r="N20" s="44">
        <v>413.84702653614602</v>
      </c>
      <c r="O20" s="63"/>
      <c r="P20" s="43">
        <v>462.75347215559998</v>
      </c>
      <c r="Q20" s="44">
        <v>492.755387156685</v>
      </c>
      <c r="R20" s="44">
        <v>436.81021715096398</v>
      </c>
    </row>
    <row r="21" spans="2:51" s="16" customFormat="1" ht="15.75">
      <c r="B21" s="13" t="s">
        <v>26</v>
      </c>
      <c r="C21" s="45"/>
      <c r="D21" s="45">
        <v>0.56202735153222017</v>
      </c>
      <c r="E21" s="46">
        <v>0.57310919011167138</v>
      </c>
      <c r="F21" s="46">
        <v>0.54897341324424109</v>
      </c>
      <c r="G21" s="45"/>
      <c r="H21" s="45">
        <v>0.55678564033388056</v>
      </c>
      <c r="I21" s="46">
        <v>0.57415407854161771</v>
      </c>
      <c r="J21" s="46">
        <v>0.54577429030657543</v>
      </c>
      <c r="K21" s="47"/>
      <c r="L21" s="45">
        <v>0.55481749209778375</v>
      </c>
      <c r="M21" s="46">
        <v>0.55801039920157847</v>
      </c>
      <c r="N21" s="46">
        <v>0.56315341335068614</v>
      </c>
      <c r="O21" s="21"/>
      <c r="P21" s="45">
        <v>0.55569823033087995</v>
      </c>
      <c r="Q21" s="46">
        <v>0.5647691837573654</v>
      </c>
      <c r="R21" s="46">
        <v>0.54901803611891065</v>
      </c>
      <c r="U21" s="16" t="s">
        <v>35</v>
      </c>
    </row>
    <row r="22" spans="2:51" s="16" customFormat="1" ht="15.75">
      <c r="B22" s="20"/>
      <c r="C22" s="48"/>
      <c r="D22" s="48"/>
      <c r="E22" s="70"/>
      <c r="F22" s="49"/>
      <c r="G22" s="48"/>
      <c r="H22" s="48"/>
      <c r="I22" s="49"/>
      <c r="J22" s="49"/>
      <c r="K22" s="50"/>
      <c r="L22" s="48"/>
      <c r="M22" s="49"/>
      <c r="N22" s="49"/>
      <c r="O22" s="21"/>
      <c r="P22" s="48"/>
      <c r="Q22" s="49"/>
      <c r="R22" s="49"/>
      <c r="U22" s="16" t="s">
        <v>35</v>
      </c>
      <c r="Z22" s="16" t="s">
        <v>35</v>
      </c>
    </row>
    <row r="23" spans="2:51" ht="14.25">
      <c r="B23" s="26" t="s">
        <v>20</v>
      </c>
      <c r="C23" s="27"/>
      <c r="D23" s="27"/>
      <c r="E23" s="36"/>
      <c r="F23" s="36"/>
      <c r="G23" s="27"/>
      <c r="H23" s="27"/>
      <c r="I23" s="36"/>
      <c r="J23" s="36"/>
      <c r="K23" s="40"/>
      <c r="L23" s="27"/>
      <c r="M23" s="36"/>
      <c r="N23" s="36"/>
      <c r="O23" s="64"/>
      <c r="P23" s="27"/>
      <c r="Q23" s="36"/>
      <c r="R23" s="36"/>
      <c r="AK23" s="16"/>
      <c r="AL23" s="16"/>
      <c r="AM23" s="16"/>
      <c r="AN23" s="16"/>
      <c r="AO23" s="16"/>
      <c r="AP23" s="16"/>
      <c r="AQ23" s="16"/>
      <c r="AR23" s="16"/>
      <c r="AS23" s="16"/>
      <c r="AT23" s="16"/>
      <c r="AU23" s="16"/>
      <c r="AV23" s="16"/>
      <c r="AW23" s="16"/>
      <c r="AX23" s="16"/>
      <c r="AY23" s="16"/>
    </row>
    <row r="24" spans="2:51" s="16" customFormat="1" ht="15.75">
      <c r="B24" s="13" t="s">
        <v>11</v>
      </c>
      <c r="C24" s="30"/>
      <c r="D24" s="29">
        <v>155.5046999795</v>
      </c>
      <c r="E24" s="34">
        <v>184.90988463127201</v>
      </c>
      <c r="F24" s="34">
        <v>98.697990000000004</v>
      </c>
      <c r="G24" s="30"/>
      <c r="H24" s="29">
        <v>333.54899735420003</v>
      </c>
      <c r="I24" s="34">
        <v>372.12330549073903</v>
      </c>
      <c r="J24" s="34">
        <v>311.51620114100001</v>
      </c>
      <c r="K24" s="39"/>
      <c r="L24" s="29">
        <v>344.29405655490001</v>
      </c>
      <c r="M24" s="34">
        <v>398.427780891618</v>
      </c>
      <c r="N24" s="34">
        <v>310.43252448068102</v>
      </c>
      <c r="O24" s="21"/>
      <c r="P24" s="29">
        <v>363.56671297719998</v>
      </c>
      <c r="Q24" s="34">
        <v>428.62957357462398</v>
      </c>
      <c r="R24" s="34">
        <v>338</v>
      </c>
    </row>
    <row r="25" spans="2:51" s="16" customFormat="1" ht="15.75">
      <c r="B25" s="13" t="s">
        <v>10</v>
      </c>
      <c r="C25" s="30"/>
      <c r="D25" s="29">
        <v>-12.820665610400001</v>
      </c>
      <c r="E25" s="34">
        <v>-12.446888529123299</v>
      </c>
      <c r="F25" s="34">
        <v>-12.985429555542501</v>
      </c>
      <c r="G25" s="30"/>
      <c r="H25" s="29">
        <v>-25.843571880199999</v>
      </c>
      <c r="I25" s="34">
        <v>-25.075078691266199</v>
      </c>
      <c r="J25" s="34">
        <v>-26.347132298757199</v>
      </c>
      <c r="K25" s="39"/>
      <c r="L25" s="29">
        <v>-26.117117654899999</v>
      </c>
      <c r="M25" s="34">
        <v>-23.501026371778401</v>
      </c>
      <c r="N25" s="34">
        <v>-27.870009261940101</v>
      </c>
      <c r="O25" s="21"/>
      <c r="P25" s="29">
        <v>-27.042132601399999</v>
      </c>
      <c r="Q25" s="34">
        <v>-23.665256506119601</v>
      </c>
      <c r="R25" s="34">
        <v>-29.481715328186901</v>
      </c>
    </row>
    <row r="26" spans="2:51" s="16" customFormat="1" ht="15.75">
      <c r="B26" s="14" t="s">
        <v>22</v>
      </c>
      <c r="C26" s="30"/>
      <c r="D26" s="43">
        <v>155.86296874199999</v>
      </c>
      <c r="E26" s="44">
        <v>172.524287318554</v>
      </c>
      <c r="F26" s="44">
        <v>145.741255352774</v>
      </c>
      <c r="G26" s="30"/>
      <c r="H26" s="43">
        <v>311.58873574270001</v>
      </c>
      <c r="I26" s="44">
        <v>347.22141279610298</v>
      </c>
      <c r="J26" s="44">
        <v>293.59901707037801</v>
      </c>
      <c r="K26" s="39"/>
      <c r="L26" s="43">
        <v>322.35507112009998</v>
      </c>
      <c r="M26" s="44">
        <v>372.73629759053102</v>
      </c>
      <c r="N26" s="44">
        <v>285.43252448068102</v>
      </c>
      <c r="O26" s="21"/>
      <c r="P26" s="43">
        <v>340.94219686150001</v>
      </c>
      <c r="Q26" s="44">
        <v>401.87061050827998</v>
      </c>
      <c r="R26" s="44">
        <v>316.44007986488702</v>
      </c>
    </row>
    <row r="27" spans="2:51" s="16" customFormat="1" ht="13.5" customHeight="1">
      <c r="B27" s="13" t="s">
        <v>23</v>
      </c>
      <c r="C27" s="30"/>
      <c r="D27" s="29">
        <v>-53.885743763299999</v>
      </c>
      <c r="E27" s="34">
        <v>-60.125</v>
      </c>
      <c r="F27" s="34">
        <v>-46.923185029603601</v>
      </c>
      <c r="G27" s="30"/>
      <c r="H27" s="29">
        <v>-109.54960992149999</v>
      </c>
      <c r="I27" s="34">
        <v>-121.5</v>
      </c>
      <c r="J27" s="34">
        <v>-95.805815533469001</v>
      </c>
      <c r="K27" s="39"/>
      <c r="L27" s="29">
        <v>-116.93255575889999</v>
      </c>
      <c r="M27" s="34">
        <v>-134</v>
      </c>
      <c r="N27" s="34">
        <v>-106.763399735604</v>
      </c>
      <c r="O27" s="65"/>
      <c r="P27" s="29">
        <v>-125.23293189340001</v>
      </c>
      <c r="Q27" s="34">
        <v>-137.02703500000001</v>
      </c>
      <c r="R27" s="34">
        <v>-115.975970031725</v>
      </c>
    </row>
    <row r="28" spans="2:51" s="16" customFormat="1" ht="15.75">
      <c r="B28" s="13" t="s">
        <v>24</v>
      </c>
      <c r="C28" s="30"/>
      <c r="D28" s="29">
        <v>-13.6528472581</v>
      </c>
      <c r="E28" s="34">
        <v>-24.193950000000001</v>
      </c>
      <c r="F28" s="34">
        <v>-10.3</v>
      </c>
      <c r="G28" s="30"/>
      <c r="H28" s="29">
        <v>-27.190252217499999</v>
      </c>
      <c r="I28" s="34">
        <v>-47.150399999999998</v>
      </c>
      <c r="J28" s="34">
        <v>-19.4040384596066</v>
      </c>
      <c r="K28" s="39"/>
      <c r="L28" s="29">
        <v>-31.0633261949</v>
      </c>
      <c r="M28" s="34">
        <v>-47.655152352244897</v>
      </c>
      <c r="N28" s="34">
        <v>-13.8844398355194</v>
      </c>
      <c r="O28" s="65"/>
      <c r="P28" s="29">
        <v>-27.765533401500001</v>
      </c>
      <c r="Q28" s="34">
        <v>-45.698399999999999</v>
      </c>
      <c r="R28" s="34">
        <v>-12.0720313677439</v>
      </c>
    </row>
    <row r="29" spans="2:51" s="16" customFormat="1" ht="15.75">
      <c r="B29" s="14" t="s">
        <v>2</v>
      </c>
      <c r="C29" s="51"/>
      <c r="D29" s="51">
        <v>87.111877720699994</v>
      </c>
      <c r="E29" s="52">
        <v>114.932680087858</v>
      </c>
      <c r="F29" s="52">
        <v>77.960824649265206</v>
      </c>
      <c r="G29" s="51"/>
      <c r="H29" s="51">
        <v>172.15750217510001</v>
      </c>
      <c r="I29" s="52">
        <v>228.808143074025</v>
      </c>
      <c r="J29" s="52">
        <v>157.9496</v>
      </c>
      <c r="K29" s="41"/>
      <c r="L29" s="51">
        <v>172.25819665309999</v>
      </c>
      <c r="M29" s="52">
        <v>230.772616991809</v>
      </c>
      <c r="N29" s="52">
        <v>131.01397239283199</v>
      </c>
      <c r="O29" s="66"/>
      <c r="P29" s="51">
        <v>186.3178483097</v>
      </c>
      <c r="Q29" s="52">
        <v>252.34320628558999</v>
      </c>
      <c r="R29" s="52">
        <v>148.5016</v>
      </c>
    </row>
    <row r="30" spans="2:51" s="16" customFormat="1" ht="15.75">
      <c r="B30" s="14"/>
      <c r="C30" s="51"/>
      <c r="D30" s="51"/>
      <c r="E30" s="52"/>
      <c r="F30" s="52"/>
      <c r="G30" s="51"/>
      <c r="H30" s="51"/>
      <c r="I30" s="52"/>
      <c r="J30" s="52"/>
      <c r="K30" s="41"/>
      <c r="L30" s="51"/>
      <c r="M30" s="52"/>
      <c r="N30" s="52"/>
      <c r="O30" s="63"/>
      <c r="P30" s="51"/>
      <c r="Q30" s="52"/>
      <c r="R30" s="52"/>
      <c r="X30" s="16" t="s">
        <v>35</v>
      </c>
    </row>
    <row r="31" spans="2:51" s="16" customFormat="1" ht="15.75">
      <c r="B31" s="26" t="s">
        <v>15</v>
      </c>
      <c r="C31" s="27"/>
      <c r="D31" s="27"/>
      <c r="E31" s="36"/>
      <c r="F31" s="36"/>
      <c r="G31" s="27"/>
      <c r="H31" s="27"/>
      <c r="I31" s="36"/>
      <c r="J31" s="36"/>
      <c r="K31" s="40"/>
      <c r="L31" s="27"/>
      <c r="M31" s="36"/>
      <c r="N31" s="36"/>
      <c r="O31" s="67"/>
      <c r="P31" s="27"/>
      <c r="Q31" s="36"/>
      <c r="R31" s="36"/>
    </row>
    <row r="32" spans="2:51" s="16" customFormat="1" ht="15.75">
      <c r="B32" s="12" t="s">
        <v>25</v>
      </c>
      <c r="C32" s="30"/>
      <c r="D32" s="29">
        <v>499.92188422970003</v>
      </c>
      <c r="E32" s="34">
        <v>512.35185115016498</v>
      </c>
      <c r="F32" s="34">
        <v>488.25930139694202</v>
      </c>
      <c r="G32" s="30"/>
      <c r="H32" s="29">
        <v>1015.0388544506</v>
      </c>
      <c r="I32" s="34">
        <v>1043.0960063027901</v>
      </c>
      <c r="J32" s="34">
        <v>985.91495795773301</v>
      </c>
      <c r="K32" s="39"/>
      <c r="L32" s="29">
        <v>1083.0607053373999</v>
      </c>
      <c r="M32" s="34">
        <v>1141.3611029845999</v>
      </c>
      <c r="N32" s="34">
        <v>1047.3437449159901</v>
      </c>
      <c r="O32" s="21"/>
      <c r="P32" s="29">
        <v>1170.8867542472001</v>
      </c>
      <c r="Q32" s="34">
        <v>1274.3604724345701</v>
      </c>
      <c r="R32" s="34">
        <v>1123.82088750096</v>
      </c>
    </row>
    <row r="33" spans="2:18" s="16" customFormat="1" ht="15.75">
      <c r="B33" s="12" t="s">
        <v>3</v>
      </c>
      <c r="C33" s="19"/>
      <c r="D33" s="53">
        <v>280.48239876330001</v>
      </c>
      <c r="E33" s="34">
        <v>300.84658378448302</v>
      </c>
      <c r="F33" s="34">
        <v>260.26928550802501</v>
      </c>
      <c r="G33" s="19"/>
      <c r="H33" s="53">
        <v>562.97735981560004</v>
      </c>
      <c r="I33" s="34">
        <v>606.34192107512104</v>
      </c>
      <c r="J33" s="34">
        <v>532.38159867403601</v>
      </c>
      <c r="K33" s="41"/>
      <c r="L33" s="53">
        <v>594.63741219619999</v>
      </c>
      <c r="M33" s="34">
        <v>651.96070088012402</v>
      </c>
      <c r="N33" s="34">
        <v>554.14838794172601</v>
      </c>
      <c r="O33" s="21"/>
      <c r="P33" s="53">
        <v>647.23375220529999</v>
      </c>
      <c r="Q33" s="34">
        <v>745.09859344227505</v>
      </c>
      <c r="R33" s="34">
        <v>585.31181715096398</v>
      </c>
    </row>
    <row r="34" spans="2:18" s="16" customFormat="1" ht="15.75">
      <c r="B34" s="12" t="s">
        <v>4</v>
      </c>
      <c r="C34" s="55"/>
      <c r="D34" s="53">
        <v>80.52</v>
      </c>
      <c r="E34" s="54">
        <v>82.925862078581702</v>
      </c>
      <c r="F34" s="54">
        <v>78.654049549852004</v>
      </c>
      <c r="G34" s="55"/>
      <c r="H34" s="53">
        <v>160.16</v>
      </c>
      <c r="I34" s="54">
        <v>162.53468340667499</v>
      </c>
      <c r="J34" s="54">
        <v>157.286338488072</v>
      </c>
      <c r="K34" s="56"/>
      <c r="L34" s="53">
        <v>172.77</v>
      </c>
      <c r="M34" s="54">
        <v>177.469925653616</v>
      </c>
      <c r="N34" s="54">
        <v>168.685981954499</v>
      </c>
      <c r="O34" s="21"/>
      <c r="P34" s="53">
        <v>183.62</v>
      </c>
      <c r="Q34" s="54">
        <v>188.827018973972</v>
      </c>
      <c r="R34" s="54">
        <v>174.51714588259401</v>
      </c>
    </row>
    <row r="35" spans="2:18" s="16" customFormat="1" ht="15.75">
      <c r="B35" s="14" t="s">
        <v>5</v>
      </c>
      <c r="C35" s="57"/>
      <c r="D35" s="51">
        <v>27.69</v>
      </c>
      <c r="E35" s="52">
        <v>32.160299569683801</v>
      </c>
      <c r="F35" s="52">
        <v>26.3333333333333</v>
      </c>
      <c r="G35" s="57"/>
      <c r="H35" s="51">
        <v>88.1</v>
      </c>
      <c r="I35" s="52">
        <v>95</v>
      </c>
      <c r="J35" s="52">
        <v>81.028827952508294</v>
      </c>
      <c r="K35" s="58"/>
      <c r="L35" s="51">
        <v>93.79</v>
      </c>
      <c r="M35" s="52">
        <v>100</v>
      </c>
      <c r="N35" s="52">
        <v>84.391435744891794</v>
      </c>
      <c r="O35" s="21"/>
      <c r="P35" s="51">
        <v>101.5</v>
      </c>
      <c r="Q35" s="52">
        <v>111</v>
      </c>
      <c r="R35" s="52">
        <v>93</v>
      </c>
    </row>
    <row r="36" spans="2:18" s="16" customFormat="1" ht="15.75">
      <c r="B36" s="12" t="s">
        <v>29</v>
      </c>
      <c r="C36" s="19"/>
      <c r="D36" s="31">
        <v>0.32040299999999999</v>
      </c>
      <c r="E36" s="37">
        <v>0.43346908142587304</v>
      </c>
      <c r="F36" s="37">
        <v>0.25308478231965198</v>
      </c>
      <c r="G36" s="19"/>
      <c r="H36" s="31">
        <v>0.31227199999999999</v>
      </c>
      <c r="I36" s="37">
        <v>0.39283244167583098</v>
      </c>
      <c r="J36" s="37">
        <v>0.24767138446316297</v>
      </c>
      <c r="K36" s="41"/>
      <c r="L36" s="31">
        <v>0.27034900000000001</v>
      </c>
      <c r="M36" s="37">
        <v>0.49604150935379104</v>
      </c>
      <c r="N36" s="37">
        <v>0.167735215631486</v>
      </c>
      <c r="O36" s="21"/>
      <c r="P36" s="31">
        <v>0.16927199999999998</v>
      </c>
      <c r="Q36" s="37">
        <v>0.28790398981495502</v>
      </c>
      <c r="R36" s="37">
        <v>0.102820792260749</v>
      </c>
    </row>
    <row r="37" spans="2:18" s="16" customFormat="1" ht="15.75">
      <c r="B37" s="14" t="s">
        <v>13</v>
      </c>
      <c r="C37" s="33"/>
      <c r="D37" s="32">
        <v>831.27</v>
      </c>
      <c r="E37" s="38">
        <v>861.98190135573498</v>
      </c>
      <c r="F37" s="38">
        <v>803.50783699935698</v>
      </c>
      <c r="G37" s="33"/>
      <c r="H37" s="32">
        <v>888.42</v>
      </c>
      <c r="I37" s="38">
        <v>894.29273302731804</v>
      </c>
      <c r="J37" s="38">
        <v>885.20016835025001</v>
      </c>
      <c r="K37" s="42"/>
      <c r="L37" s="32">
        <v>981.4</v>
      </c>
      <c r="M37" s="38">
        <v>990.82788594231897</v>
      </c>
      <c r="N37" s="38">
        <v>969.225736093862</v>
      </c>
      <c r="O37" s="21"/>
      <c r="P37" s="32">
        <v>1072.4000000000001</v>
      </c>
      <c r="Q37" s="38">
        <v>1082.1359062286699</v>
      </c>
      <c r="R37" s="38">
        <v>1051.80141521111</v>
      </c>
    </row>
    <row r="38" spans="2:18" s="16" customFormat="1" ht="15.75">
      <c r="B38" s="12"/>
      <c r="C38" s="22"/>
      <c r="D38" s="22"/>
      <c r="E38" s="22"/>
      <c r="F38" s="22"/>
      <c r="G38" s="22"/>
      <c r="H38" s="24"/>
      <c r="I38" s="25"/>
      <c r="J38" s="25"/>
      <c r="K38" s="22"/>
      <c r="L38" s="24"/>
      <c r="M38" s="25"/>
      <c r="N38" s="25"/>
      <c r="O38" s="21"/>
      <c r="P38" s="24"/>
      <c r="Q38" s="25"/>
      <c r="R38" s="25"/>
    </row>
    <row r="39" spans="2:18" s="16" customFormat="1" ht="11.65" customHeight="1">
      <c r="B39" s="2"/>
      <c r="C39" s="9"/>
      <c r="D39" s="9"/>
      <c r="E39" s="9"/>
      <c r="F39" s="9"/>
      <c r="G39" s="9"/>
      <c r="H39" s="9"/>
      <c r="I39" s="9"/>
      <c r="J39" s="9"/>
      <c r="K39" s="9"/>
      <c r="L39" s="9"/>
      <c r="M39" s="9"/>
      <c r="N39" s="9"/>
      <c r="P39" s="9"/>
      <c r="Q39" s="9"/>
      <c r="R39" s="9"/>
    </row>
    <row r="40" spans="2:18" s="16" customFormat="1">
      <c r="B40" s="59" t="s">
        <v>6</v>
      </c>
      <c r="C40" s="60"/>
      <c r="D40" s="60"/>
      <c r="E40" s="60"/>
      <c r="F40" s="60"/>
      <c r="G40" s="60"/>
      <c r="H40" s="60"/>
      <c r="I40" s="60"/>
      <c r="J40" s="60"/>
      <c r="K40" s="60"/>
      <c r="L40" s="60"/>
      <c r="M40" s="60"/>
      <c r="N40" s="18"/>
      <c r="P40" s="60"/>
      <c r="Q40" s="60"/>
      <c r="R40" s="18"/>
    </row>
    <row r="41" spans="2:18">
      <c r="B41" s="59" t="s">
        <v>32</v>
      </c>
      <c r="C41" s="60"/>
      <c r="D41" s="60"/>
      <c r="E41" s="60"/>
      <c r="F41" s="60"/>
      <c r="G41" s="60"/>
      <c r="H41" s="60"/>
      <c r="I41" s="60"/>
      <c r="J41" s="60"/>
      <c r="K41" s="60"/>
      <c r="L41" s="60"/>
      <c r="M41" s="60"/>
      <c r="N41" s="18"/>
      <c r="O41" s="18"/>
      <c r="P41" s="60"/>
      <c r="Q41" s="60"/>
      <c r="R41" s="18"/>
    </row>
    <row r="42" spans="2:18" ht="10.5" customHeight="1">
      <c r="B42" s="61" t="s">
        <v>28</v>
      </c>
      <c r="C42" s="60"/>
      <c r="D42" s="60"/>
      <c r="E42" s="60"/>
      <c r="F42" s="60"/>
      <c r="G42" s="60"/>
      <c r="H42" s="60"/>
      <c r="I42" s="60"/>
      <c r="J42" s="60"/>
      <c r="K42" s="60"/>
      <c r="L42" s="60"/>
      <c r="M42" s="60"/>
      <c r="N42" s="18"/>
      <c r="O42" s="18"/>
      <c r="P42" s="60"/>
      <c r="Q42" s="60"/>
      <c r="R42" s="18"/>
    </row>
    <row r="43" spans="2:18" s="16" customFormat="1" ht="23.25" customHeight="1">
      <c r="B43" s="74" t="s">
        <v>30</v>
      </c>
      <c r="C43" s="74"/>
      <c r="D43" s="74"/>
      <c r="E43" s="74"/>
      <c r="F43" s="74"/>
      <c r="G43" s="74"/>
      <c r="H43" s="74"/>
      <c r="I43" s="74"/>
      <c r="J43" s="74"/>
      <c r="K43" s="74"/>
      <c r="L43" s="74"/>
      <c r="M43" s="74"/>
      <c r="N43" s="74"/>
      <c r="O43" s="74"/>
      <c r="P43" s="74"/>
      <c r="Q43" s="74"/>
      <c r="R43" s="74"/>
    </row>
    <row r="44" spans="2:18" ht="277.5" customHeight="1">
      <c r="B44" s="74"/>
      <c r="C44" s="74"/>
      <c r="D44" s="74"/>
      <c r="E44" s="74"/>
      <c r="F44" s="74"/>
      <c r="G44" s="74"/>
      <c r="H44" s="74"/>
      <c r="I44" s="74"/>
      <c r="J44" s="74"/>
      <c r="K44" s="74"/>
      <c r="L44" s="74"/>
      <c r="M44" s="74"/>
      <c r="N44" s="74"/>
      <c r="O44" s="74"/>
      <c r="P44" s="74"/>
      <c r="Q44" s="74"/>
      <c r="R44" s="74"/>
    </row>
    <row r="45" spans="2:18" s="16" customFormat="1">
      <c r="B45" s="17"/>
      <c r="C45" s="18"/>
      <c r="D45" s="18"/>
      <c r="E45" s="18"/>
      <c r="F45" s="18"/>
      <c r="G45" s="18"/>
      <c r="H45" s="18"/>
      <c r="I45" s="18"/>
      <c r="J45" s="18"/>
      <c r="K45" s="18"/>
      <c r="L45" s="18"/>
      <c r="M45" s="18"/>
      <c r="N45" s="18"/>
      <c r="P45" s="18"/>
      <c r="Q45" s="18"/>
      <c r="R45" s="18"/>
    </row>
    <row r="46" spans="2:18" s="16" customFormat="1">
      <c r="B46" s="17"/>
      <c r="C46" s="18"/>
      <c r="D46" s="18"/>
      <c r="E46" s="18"/>
      <c r="F46" s="18"/>
      <c r="G46" s="18"/>
      <c r="H46" s="18"/>
      <c r="I46" s="18"/>
      <c r="J46" s="18"/>
      <c r="K46" s="18"/>
      <c r="L46" s="18"/>
      <c r="M46" s="18"/>
      <c r="N46" s="18"/>
      <c r="P46" s="18"/>
      <c r="Q46" s="18"/>
      <c r="R46" s="18"/>
    </row>
    <row r="47" spans="2:18" s="16" customFormat="1">
      <c r="B47" s="17"/>
      <c r="C47" s="18"/>
      <c r="D47" s="18"/>
      <c r="E47" s="18"/>
      <c r="F47" s="18"/>
      <c r="G47" s="18"/>
      <c r="H47" s="18"/>
      <c r="I47" s="18"/>
      <c r="J47" s="18"/>
      <c r="K47" s="18"/>
      <c r="L47" s="18"/>
      <c r="M47" s="18"/>
      <c r="N47" s="18"/>
      <c r="P47" s="18"/>
      <c r="Q47" s="18"/>
      <c r="R47" s="18"/>
    </row>
  </sheetData>
  <mergeCells count="5">
    <mergeCell ref="H5:J5"/>
    <mergeCell ref="L5:N5"/>
    <mergeCell ref="P5:R5"/>
    <mergeCell ref="B43:R44"/>
    <mergeCell ref="D5:F5"/>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2.xml><?xml version="1.0" encoding="utf-8"?>
<ds:datastoreItem xmlns:ds="http://schemas.openxmlformats.org/officeDocument/2006/customXml" ds:itemID="{2A67DD26-A77E-452C-B80B-7C445A1E4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536D47-336F-425B-8E1D-082582FC0F4F}">
  <ds:schemaRefs>
    <ds:schemaRef ds:uri="01a0b749-5424-4c84-8d50-30ab60aaf795"/>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7e71a841-3909-4712-99f7-42e62224c0a4"/>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2024-10-29T08:21:52Z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